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12 дней весна\с полуфабрикатами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1" l="1"/>
  <c r="L55" i="1"/>
  <c r="J55" i="1"/>
  <c r="I55" i="1"/>
  <c r="J47" i="1" l="1"/>
  <c r="N47" i="1"/>
  <c r="L47" i="1"/>
  <c r="I47" i="1"/>
  <c r="N39" i="1"/>
  <c r="L39" i="1"/>
  <c r="J39" i="1"/>
  <c r="I39" i="1"/>
  <c r="N31" i="1"/>
  <c r="L31" i="1"/>
  <c r="J31" i="1"/>
  <c r="I31" i="1"/>
  <c r="N22" i="1" l="1"/>
  <c r="L22" i="1"/>
  <c r="J22" i="1"/>
  <c r="I22" i="1"/>
  <c r="N14" i="1"/>
  <c r="L14" i="1"/>
  <c r="J14" i="1"/>
  <c r="I14" i="1"/>
</calcChain>
</file>

<file path=xl/sharedStrings.xml><?xml version="1.0" encoding="utf-8"?>
<sst xmlns="http://schemas.openxmlformats.org/spreadsheetml/2006/main" count="154" uniqueCount="79">
  <si>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</si>
  <si>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</si>
  <si>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</si>
  <si>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</si>
  <si>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</si>
  <si>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</si>
  <si>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</si>
  <si>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</si>
  <si>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</si>
  <si>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</si>
  <si>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</si>
  <si>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</si>
  <si>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</si>
  <si>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</si>
  <si>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</si>
  <si>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</si>
  <si>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</si>
  <si>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 НЕДЕЛЯ </t>
  </si>
  <si>
    <t>Понедельник 2 неделя</t>
  </si>
  <si>
    <t>№ 338 Дели 2015 г</t>
  </si>
  <si>
    <t>-</t>
  </si>
  <si>
    <t>№47/2015г,Дели</t>
  </si>
  <si>
    <t>ТТК от 2020г</t>
  </si>
  <si>
    <t>№ 332,516 сбор.2004г</t>
  </si>
  <si>
    <t>150/5</t>
  </si>
  <si>
    <t>№ 685 Сбор. рецеп. 2004 г</t>
  </si>
  <si>
    <t>ЧАЙ С САХАРОМ 200/15 г</t>
  </si>
  <si>
    <t>200/15</t>
  </si>
  <si>
    <t>Итого:</t>
  </si>
  <si>
    <t>Вторник 2 неделя</t>
  </si>
  <si>
    <t>№54/2017г,Дели</t>
  </si>
  <si>
    <t>ТТК 2020 г</t>
  </si>
  <si>
    <t>60/40</t>
  </si>
  <si>
    <t>№312/2015г,Дели</t>
  </si>
  <si>
    <t xml:space="preserve">ТТК </t>
  </si>
  <si>
    <t>№70/2015г,Дели</t>
  </si>
  <si>
    <t>ТТК (Прик №421 от 25.12.2013)</t>
  </si>
  <si>
    <t>50/50</t>
  </si>
  <si>
    <t>№304/2015г,Дели</t>
  </si>
  <si>
    <t xml:space="preserve">№ 686 2004 г, №377 Дели 2015 </t>
  </si>
  <si>
    <t>200/15/7</t>
  </si>
  <si>
    <t>Четверг 2 неделя</t>
  </si>
  <si>
    <t>ТТК от 2020 г</t>
  </si>
  <si>
    <t>60/30</t>
  </si>
  <si>
    <t>№302/2015г,Дели</t>
  </si>
  <si>
    <t>Пятница 2 неделя</t>
  </si>
  <si>
    <t>№52/2015г,Дели</t>
  </si>
  <si>
    <t>№284/2015г,Дели</t>
  </si>
  <si>
    <t>№348/2015г,Дели</t>
  </si>
  <si>
    <t>Суббота 2 неделя</t>
  </si>
  <si>
    <t>№243/2015г,Дели</t>
  </si>
  <si>
    <t>СРЕДА 2 НЕДЕЛЯ</t>
  </si>
  <si>
    <t>ттк</t>
  </si>
  <si>
    <t>КОМПОТ ИЗ СМЕСИ СУХОФРУКТОВ</t>
  </si>
  <si>
    <t xml:space="preserve">ПЛОДЫ И ЯГОДЫ СВЕЖИЕ (ЯБЛОКИ) </t>
  </si>
  <si>
    <t>САЛАТ ИЗ КВАШЕНОЙ КАПУСТЫ (без лука)</t>
  </si>
  <si>
    <t>КОТЛЕТЫ "ПОЖАРСКИЕ"   (из п/ф)</t>
  </si>
  <si>
    <t xml:space="preserve">МАКАРОНЫ ОТВАРНЫЕ С МАСЛОМ </t>
  </si>
  <si>
    <t xml:space="preserve">ХЛЕБ БЕЛЫЙ 1 сорт </t>
  </si>
  <si>
    <t xml:space="preserve">САЛАТ ИЗ СВЕКЛЫ С ЯБЛОКАМИ </t>
  </si>
  <si>
    <t xml:space="preserve">ЁЖИКИ МЯСНЫЕ С РИСОМ п/ф В СОУСЕ ТОМАТНОМ  </t>
  </si>
  <si>
    <t xml:space="preserve">ПЮРЕ  КАРТОФЕЛЬНОЕ  </t>
  </si>
  <si>
    <t xml:space="preserve">КОМПОТ  ИЗ ЗАМОРОЖЕННОЙ ВИШНИ </t>
  </si>
  <si>
    <t xml:space="preserve">ОВОЩИ НАТУРАЛЬНЫЕ СОЛЕНЫЕ </t>
  </si>
  <si>
    <t xml:space="preserve">ФРИКАССЕ ИЗ КУРИНЫХ ГРУДОК </t>
  </si>
  <si>
    <t xml:space="preserve">РИС  ОТВАРНОЙ С  МАСЛОМ  </t>
  </si>
  <si>
    <t>ХЛЕБ БЕЛЫЙ 1 сорт</t>
  </si>
  <si>
    <t xml:space="preserve">ИКРА  КАБАЧКОВАЯ </t>
  </si>
  <si>
    <t xml:space="preserve">ГРУДКА КУРИНАЯ В СЛИВОЧНОМ СОУСЕ  </t>
  </si>
  <si>
    <t xml:space="preserve">САЛАТ ИЗ СВЕКЛЫ ОТВАРНОЙ (с маслом)  </t>
  </si>
  <si>
    <t xml:space="preserve">ЗАПЕКАНКА КАРТОФЕЛЬНАЯ С МЯСОМ </t>
  </si>
  <si>
    <t xml:space="preserve">КОМПОТ ИЗ ПЛОДОВ ИЛИ ЯГОД СУШЕНЫХ (КУРАГА) </t>
  </si>
  <si>
    <t xml:space="preserve">СОСИСКИ ОТВАРНЫЕ  </t>
  </si>
  <si>
    <t xml:space="preserve">КОМПОТ  ИЗ ЗАМОРОЖЕННОЙ ЧЕРНОЙ СМОРОДИНЫ </t>
  </si>
  <si>
    <t>ХЛЕБ РЖАНО-ПШЕНИЧНЫЙ</t>
  </si>
  <si>
    <t xml:space="preserve">ЧАЙ С ЛИМОНОМ </t>
  </si>
  <si>
    <t xml:space="preserve">КАША РАССЫПЧАТАЯ (ГРЕЧНЕВА)  </t>
  </si>
  <si>
    <t xml:space="preserve">МАКАРОНЫЕ ИЗДЕЛИЯ ОТВАРНЫЕ С МАСЛОМ </t>
  </si>
  <si>
    <t>Для обучащихся 1-4 классов общеобразовательных организаций Республики Татарстан (март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</si>
</sst>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tabSelected="1" view="pageBreakPreview" zoomScale="60" zoomScaleNormal="100" workbookViewId="0">
      <selection activeCell="B6" sqref="B6:Z6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57" customWidth="1"/>
    <col min="9" max="9" width="11.42578125" style="17" customWidth="1"/>
    <col min="10" max="10" width="10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3.42578125" style="17" customWidth="1"/>
    <col min="24" max="24" width="13" style="17" customWidth="1"/>
    <col min="25" max="25" width="13.5703125" style="17" customWidth="1"/>
    <col min="26" max="26" width="10.71093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s="1" customFormat="1" ht="19.350000000000001" customHeight="1" x14ac:dyDescent="0.4">
      <c r="B2" s="51" t="s">
        <v>78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s="1" customFormat="1" ht="18.75" customHeight="1" x14ac:dyDescent="0.4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s="2" customFormat="1" ht="31.35" customHeight="1" x14ac:dyDescent="0.3">
      <c r="B4" s="3" t="s">
        <v>1</v>
      </c>
      <c r="C4" s="53" t="s">
        <v>2</v>
      </c>
      <c r="D4" s="53"/>
      <c r="E4" s="53"/>
      <c r="F4" s="53"/>
      <c r="G4" s="4" t="s">
        <v>3</v>
      </c>
      <c r="H4" s="5" t="s">
        <v>4</v>
      </c>
      <c r="I4" s="6" t="s">
        <v>5</v>
      </c>
      <c r="J4" s="54" t="s">
        <v>6</v>
      </c>
      <c r="K4" s="54"/>
      <c r="L4" s="54" t="s">
        <v>7</v>
      </c>
      <c r="M4" s="54"/>
      <c r="N4" s="54" t="s">
        <v>8</v>
      </c>
      <c r="O4" s="54"/>
      <c r="P4" s="6" t="s">
        <v>9</v>
      </c>
      <c r="Q4" s="6" t="s">
        <v>10</v>
      </c>
      <c r="R4" s="54" t="s">
        <v>11</v>
      </c>
      <c r="S4" s="54"/>
      <c r="T4" s="54"/>
      <c r="U4" s="54" t="s">
        <v>12</v>
      </c>
      <c r="V4" s="54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38" t="s">
        <v>17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s="2" customFormat="1" ht="16.350000000000001" customHeight="1" x14ac:dyDescent="0.3">
      <c r="A6" s="7"/>
      <c r="B6" s="38" t="s">
        <v>18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s="8" customFormat="1" ht="28.35" customHeight="1" x14ac:dyDescent="0.3">
      <c r="B7" s="9" t="s">
        <v>19</v>
      </c>
      <c r="C7" s="34" t="s">
        <v>54</v>
      </c>
      <c r="D7" s="34"/>
      <c r="E7" s="34"/>
      <c r="F7" s="34"/>
      <c r="G7" s="10">
        <v>120</v>
      </c>
      <c r="H7" s="13"/>
      <c r="I7" s="11">
        <v>0.48</v>
      </c>
      <c r="J7" s="35">
        <v>0.48</v>
      </c>
      <c r="K7" s="35"/>
      <c r="L7" s="35">
        <v>11.76</v>
      </c>
      <c r="M7" s="35"/>
      <c r="N7" s="36">
        <v>56</v>
      </c>
      <c r="O7" s="36"/>
      <c r="P7" s="11">
        <v>3.5999999999999997E-2</v>
      </c>
      <c r="Q7" s="11">
        <v>12</v>
      </c>
      <c r="R7" s="37" t="s">
        <v>20</v>
      </c>
      <c r="S7" s="37"/>
      <c r="T7" s="37"/>
      <c r="U7" s="35">
        <v>0.24</v>
      </c>
      <c r="V7" s="35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34" t="s">
        <v>55</v>
      </c>
      <c r="D8" s="34"/>
      <c r="E8" s="34"/>
      <c r="F8" s="34"/>
      <c r="G8" s="10">
        <v>80</v>
      </c>
      <c r="H8" s="13"/>
      <c r="I8" s="11">
        <v>1.31</v>
      </c>
      <c r="J8" s="35">
        <v>4.069</v>
      </c>
      <c r="K8" s="35"/>
      <c r="L8" s="35">
        <v>6.1760000000000002</v>
      </c>
      <c r="M8" s="35"/>
      <c r="N8" s="36">
        <v>69</v>
      </c>
      <c r="O8" s="36"/>
      <c r="P8" s="11">
        <v>1.4999999999999999E-2</v>
      </c>
      <c r="Q8" s="11">
        <v>21.838999999999999</v>
      </c>
      <c r="R8" s="37" t="s">
        <v>20</v>
      </c>
      <c r="S8" s="37"/>
      <c r="T8" s="37"/>
      <c r="U8" s="35">
        <v>1.833</v>
      </c>
      <c r="V8" s="35"/>
      <c r="W8" s="11">
        <v>35.063000000000002</v>
      </c>
      <c r="X8" s="11">
        <v>22.646999999999998</v>
      </c>
      <c r="Y8" s="11">
        <v>11.648</v>
      </c>
      <c r="Z8" s="11">
        <v>0.44900000000000001</v>
      </c>
    </row>
    <row r="9" spans="1:26" s="8" customFormat="1" ht="28.35" customHeight="1" x14ac:dyDescent="0.3">
      <c r="B9" s="9" t="s">
        <v>22</v>
      </c>
      <c r="C9" s="34" t="s">
        <v>56</v>
      </c>
      <c r="D9" s="34"/>
      <c r="E9" s="34"/>
      <c r="F9" s="34"/>
      <c r="G9" s="12">
        <v>95</v>
      </c>
      <c r="H9" s="13"/>
      <c r="I9" s="11">
        <v>9.0559999999999992</v>
      </c>
      <c r="J9" s="35">
        <v>9.3230000000000004</v>
      </c>
      <c r="K9" s="35"/>
      <c r="L9" s="35">
        <v>10.128</v>
      </c>
      <c r="M9" s="35"/>
      <c r="N9" s="36">
        <v>149</v>
      </c>
      <c r="O9" s="36"/>
      <c r="P9" s="11">
        <v>6.5000000000000002E-2</v>
      </c>
      <c r="Q9" s="11">
        <v>1.4610000000000001</v>
      </c>
      <c r="R9" s="37" t="s">
        <v>20</v>
      </c>
      <c r="S9" s="37"/>
      <c r="T9" s="37"/>
      <c r="U9" s="35">
        <v>1.4379999999999999</v>
      </c>
      <c r="V9" s="35"/>
      <c r="W9" s="11">
        <v>17.195</v>
      </c>
      <c r="X9" s="11">
        <v>132.78200000000001</v>
      </c>
      <c r="Y9" s="11">
        <v>17.655000000000001</v>
      </c>
      <c r="Z9" s="11">
        <v>1.972</v>
      </c>
    </row>
    <row r="10" spans="1:26" s="8" customFormat="1" ht="28.35" customHeight="1" x14ac:dyDescent="0.3">
      <c r="B10" s="9" t="s">
        <v>23</v>
      </c>
      <c r="C10" s="34" t="s">
        <v>57</v>
      </c>
      <c r="D10" s="34"/>
      <c r="E10" s="34"/>
      <c r="F10" s="34"/>
      <c r="G10" s="13" t="s">
        <v>24</v>
      </c>
      <c r="H10" s="13"/>
      <c r="I10" s="11">
        <v>5.6840000000000002</v>
      </c>
      <c r="J10" s="35">
        <v>6.093</v>
      </c>
      <c r="K10" s="35"/>
      <c r="L10" s="35">
        <v>20.988</v>
      </c>
      <c r="M10" s="35"/>
      <c r="N10" s="36">
        <v>165</v>
      </c>
      <c r="O10" s="36"/>
      <c r="P10" s="11">
        <v>8.7999999999999995E-2</v>
      </c>
      <c r="Q10" s="14" t="s">
        <v>20</v>
      </c>
      <c r="R10" s="35">
        <v>41</v>
      </c>
      <c r="S10" s="35"/>
      <c r="T10" s="35"/>
      <c r="U10" s="35">
        <v>0.86599999999999999</v>
      </c>
      <c r="V10" s="35"/>
      <c r="W10" s="11">
        <v>17.657</v>
      </c>
      <c r="X10" s="11">
        <v>48.509</v>
      </c>
      <c r="Y10" s="11">
        <v>8.4789999999999992</v>
      </c>
      <c r="Z10" s="11">
        <v>0.879</v>
      </c>
    </row>
    <row r="11" spans="1:26" s="8" customFormat="1" ht="22.35" customHeight="1" x14ac:dyDescent="0.3">
      <c r="B11" s="9" t="s">
        <v>25</v>
      </c>
      <c r="C11" s="34" t="s">
        <v>26</v>
      </c>
      <c r="D11" s="34"/>
      <c r="E11" s="34"/>
      <c r="F11" s="34"/>
      <c r="G11" s="13" t="s">
        <v>27</v>
      </c>
      <c r="H11" s="13"/>
      <c r="I11" s="11">
        <v>0.21</v>
      </c>
      <c r="J11" s="35">
        <v>0.05</v>
      </c>
      <c r="K11" s="35"/>
      <c r="L11" s="35">
        <v>15.02</v>
      </c>
      <c r="M11" s="35"/>
      <c r="N11" s="36">
        <v>61</v>
      </c>
      <c r="O11" s="36"/>
      <c r="P11" s="14" t="s">
        <v>20</v>
      </c>
      <c r="Q11" s="14" t="s">
        <v>20</v>
      </c>
      <c r="R11" s="37" t="s">
        <v>20</v>
      </c>
      <c r="S11" s="37"/>
      <c r="T11" s="37"/>
      <c r="U11" s="37" t="s">
        <v>20</v>
      </c>
      <c r="V11" s="37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34" t="s">
        <v>58</v>
      </c>
      <c r="D12" s="34"/>
      <c r="E12" s="34"/>
      <c r="F12" s="34"/>
      <c r="G12" s="10">
        <v>30</v>
      </c>
      <c r="H12" s="13"/>
      <c r="I12" s="11">
        <v>2.2799999999999998</v>
      </c>
      <c r="J12" s="35">
        <v>0.24</v>
      </c>
      <c r="K12" s="35"/>
      <c r="L12" s="35">
        <v>14.76</v>
      </c>
      <c r="M12" s="35"/>
      <c r="N12" s="36">
        <v>71</v>
      </c>
      <c r="O12" s="36"/>
      <c r="P12" s="11">
        <v>3.3000000000000002E-2</v>
      </c>
      <c r="Q12" s="14" t="s">
        <v>20</v>
      </c>
      <c r="R12" s="37" t="s">
        <v>20</v>
      </c>
      <c r="S12" s="37"/>
      <c r="T12" s="37"/>
      <c r="U12" s="35">
        <v>0.33</v>
      </c>
      <c r="V12" s="35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34" t="s">
        <v>74</v>
      </c>
      <c r="D13" s="34"/>
      <c r="E13" s="34"/>
      <c r="F13" s="34"/>
      <c r="G13" s="10">
        <v>20</v>
      </c>
      <c r="H13" s="13"/>
      <c r="I13" s="11">
        <v>1</v>
      </c>
      <c r="J13" s="35">
        <v>0.2</v>
      </c>
      <c r="K13" s="35"/>
      <c r="L13" s="35">
        <v>9</v>
      </c>
      <c r="M13" s="35"/>
      <c r="N13" s="36">
        <v>44</v>
      </c>
      <c r="O13" s="36"/>
      <c r="P13" s="11">
        <v>1.4E-2</v>
      </c>
      <c r="Q13" s="14" t="s">
        <v>20</v>
      </c>
      <c r="R13" s="37" t="s">
        <v>20</v>
      </c>
      <c r="S13" s="37"/>
      <c r="T13" s="37"/>
      <c r="U13" s="35">
        <v>0.108</v>
      </c>
      <c r="V13" s="35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31" t="s">
        <v>28</v>
      </c>
      <c r="C14" s="31"/>
      <c r="D14" s="31"/>
      <c r="E14" s="31"/>
      <c r="F14" s="31"/>
      <c r="G14" s="4"/>
      <c r="H14" s="55">
        <v>0</v>
      </c>
      <c r="I14" s="15">
        <f>I13+I12+I11+I10+I9+I8+I7</f>
        <v>20.019999999999996</v>
      </c>
      <c r="J14" s="32">
        <f>J13+J12+J11+J10+J9+J8+J7</f>
        <v>20.455000000000002</v>
      </c>
      <c r="K14" s="32"/>
      <c r="L14" s="32">
        <f>L13+L12+L11+L10+L9+L8+L7</f>
        <v>87.832000000000008</v>
      </c>
      <c r="M14" s="32"/>
      <c r="N14" s="33">
        <f>N13+N12+N11+N10+N9+N8+N7</f>
        <v>615</v>
      </c>
      <c r="O14" s="33"/>
      <c r="P14" s="15">
        <v>0.251</v>
      </c>
      <c r="Q14" s="16">
        <v>35.299999999999997</v>
      </c>
      <c r="R14" s="33">
        <v>41</v>
      </c>
      <c r="S14" s="33"/>
      <c r="T14" s="33"/>
      <c r="U14" s="32">
        <v>4.8150000000000004</v>
      </c>
      <c r="V14" s="32"/>
      <c r="W14" s="15">
        <v>98.325000000000003</v>
      </c>
      <c r="X14" s="15">
        <v>249.358</v>
      </c>
      <c r="Y14" s="15">
        <v>55.781999999999996</v>
      </c>
      <c r="Z14" s="15">
        <v>6.6870000000000003</v>
      </c>
    </row>
    <row r="15" spans="1:26" s="2" customFormat="1" ht="16.350000000000001" customHeight="1" x14ac:dyDescent="0.3">
      <c r="A15" s="7"/>
      <c r="B15" s="38" t="s">
        <v>29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8" customFormat="1" ht="28.35" customHeight="1" x14ac:dyDescent="0.3">
      <c r="B16" s="9" t="s">
        <v>30</v>
      </c>
      <c r="C16" s="34" t="s">
        <v>59</v>
      </c>
      <c r="D16" s="34"/>
      <c r="E16" s="34"/>
      <c r="F16" s="34"/>
      <c r="G16" s="12">
        <v>80</v>
      </c>
      <c r="H16" s="13"/>
      <c r="I16" s="11">
        <v>0.88400000000000001</v>
      </c>
      <c r="J16" s="35">
        <v>4.9290000000000003</v>
      </c>
      <c r="K16" s="35"/>
      <c r="L16" s="35">
        <v>9.0709999999999997</v>
      </c>
      <c r="M16" s="35"/>
      <c r="N16" s="36">
        <v>85</v>
      </c>
      <c r="O16" s="36"/>
      <c r="P16" s="11">
        <v>1.7000000000000001E-2</v>
      </c>
      <c r="Q16" s="11">
        <v>7.359</v>
      </c>
      <c r="R16" s="37" t="s">
        <v>20</v>
      </c>
      <c r="S16" s="37"/>
      <c r="T16" s="37"/>
      <c r="U16" s="35">
        <v>2.206</v>
      </c>
      <c r="V16" s="35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41.1" customHeight="1" x14ac:dyDescent="0.3">
      <c r="B17" s="9" t="s">
        <v>31</v>
      </c>
      <c r="C17" s="34" t="s">
        <v>60</v>
      </c>
      <c r="D17" s="34"/>
      <c r="E17" s="34"/>
      <c r="F17" s="34"/>
      <c r="G17" s="13" t="s">
        <v>32</v>
      </c>
      <c r="H17" s="13"/>
      <c r="I17" s="11">
        <v>10.786</v>
      </c>
      <c r="J17" s="35">
        <v>10.423999999999999</v>
      </c>
      <c r="K17" s="35"/>
      <c r="L17" s="35">
        <v>9.2279999999999998</v>
      </c>
      <c r="M17" s="35"/>
      <c r="N17" s="36">
        <v>141</v>
      </c>
      <c r="O17" s="36"/>
      <c r="P17" s="11">
        <v>4.8000000000000001E-2</v>
      </c>
      <c r="Q17" s="11">
        <v>2.5129999999999999</v>
      </c>
      <c r="R17" s="37" t="s">
        <v>20</v>
      </c>
      <c r="S17" s="37"/>
      <c r="T17" s="37"/>
      <c r="U17" s="35">
        <v>2.093</v>
      </c>
      <c r="V17" s="35"/>
      <c r="W17" s="11">
        <v>12.747999999999999</v>
      </c>
      <c r="X17" s="11">
        <v>107.31399999999999</v>
      </c>
      <c r="Y17" s="11">
        <v>18.145</v>
      </c>
      <c r="Z17" s="11">
        <v>1.528</v>
      </c>
    </row>
    <row r="18" spans="1:26" s="8" customFormat="1" ht="15.6" customHeight="1" x14ac:dyDescent="0.3">
      <c r="B18" s="9" t="s">
        <v>33</v>
      </c>
      <c r="C18" s="34" t="s">
        <v>61</v>
      </c>
      <c r="D18" s="34"/>
      <c r="E18" s="34"/>
      <c r="F18" s="34"/>
      <c r="G18" s="10">
        <v>150</v>
      </c>
      <c r="H18" s="13"/>
      <c r="I18" s="11">
        <v>3.282</v>
      </c>
      <c r="J18" s="35">
        <v>4.657</v>
      </c>
      <c r="K18" s="35"/>
      <c r="L18" s="35">
        <v>22.027000000000001</v>
      </c>
      <c r="M18" s="35"/>
      <c r="N18" s="36">
        <v>146</v>
      </c>
      <c r="O18" s="36"/>
      <c r="P18" s="11">
        <v>0.16300000000000001</v>
      </c>
      <c r="Q18" s="11">
        <v>25.943000000000001</v>
      </c>
      <c r="R18" s="35">
        <v>25.5</v>
      </c>
      <c r="S18" s="35"/>
      <c r="T18" s="35"/>
      <c r="U18" s="35">
        <v>0.18099999999999999</v>
      </c>
      <c r="V18" s="35"/>
      <c r="W18" s="11">
        <v>46.606000000000002</v>
      </c>
      <c r="X18" s="11">
        <v>97.335999999999999</v>
      </c>
      <c r="Y18" s="11">
        <v>32.978000000000002</v>
      </c>
      <c r="Z18" s="11">
        <v>1.2310000000000001</v>
      </c>
    </row>
    <row r="19" spans="1:26" s="8" customFormat="1" ht="28.35" customHeight="1" x14ac:dyDescent="0.3">
      <c r="B19" s="9" t="s">
        <v>34</v>
      </c>
      <c r="C19" s="34" t="s">
        <v>62</v>
      </c>
      <c r="D19" s="34"/>
      <c r="E19" s="34"/>
      <c r="F19" s="34"/>
      <c r="G19" s="10">
        <v>200</v>
      </c>
      <c r="H19" s="13"/>
      <c r="I19" s="11">
        <v>0.2</v>
      </c>
      <c r="J19" s="35">
        <v>0.05</v>
      </c>
      <c r="K19" s="35"/>
      <c r="L19" s="35">
        <v>23.802</v>
      </c>
      <c r="M19" s="35"/>
      <c r="N19" s="36">
        <v>109</v>
      </c>
      <c r="O19" s="36"/>
      <c r="P19" s="11">
        <v>8.0000000000000002E-3</v>
      </c>
      <c r="Q19" s="11">
        <v>3.75</v>
      </c>
      <c r="R19" s="37" t="s">
        <v>20</v>
      </c>
      <c r="S19" s="37"/>
      <c r="T19" s="37"/>
      <c r="U19" s="35">
        <v>7.4999999999999997E-2</v>
      </c>
      <c r="V19" s="35"/>
      <c r="W19" s="11">
        <v>9.9700000000000006</v>
      </c>
      <c r="X19" s="11">
        <v>7.5</v>
      </c>
      <c r="Y19" s="11">
        <v>6.5</v>
      </c>
      <c r="Z19" s="11">
        <v>0.19700000000000001</v>
      </c>
    </row>
    <row r="20" spans="1:26" s="8" customFormat="1" ht="15.6" customHeight="1" x14ac:dyDescent="0.3">
      <c r="B20" s="9"/>
      <c r="C20" s="34" t="s">
        <v>58</v>
      </c>
      <c r="D20" s="34"/>
      <c r="E20" s="34"/>
      <c r="F20" s="34"/>
      <c r="G20" s="10">
        <v>30</v>
      </c>
      <c r="H20" s="13"/>
      <c r="I20" s="11">
        <v>2.2799999999999998</v>
      </c>
      <c r="J20" s="35">
        <v>0.24</v>
      </c>
      <c r="K20" s="35"/>
      <c r="L20" s="35">
        <v>14.76</v>
      </c>
      <c r="M20" s="35"/>
      <c r="N20" s="36">
        <v>71</v>
      </c>
      <c r="O20" s="36"/>
      <c r="P20" s="11">
        <v>3.3000000000000002E-2</v>
      </c>
      <c r="Q20" s="14" t="s">
        <v>20</v>
      </c>
      <c r="R20" s="37" t="s">
        <v>20</v>
      </c>
      <c r="S20" s="37"/>
      <c r="T20" s="37"/>
      <c r="U20" s="35">
        <v>0.33</v>
      </c>
      <c r="V20" s="35"/>
      <c r="W20" s="11">
        <v>6</v>
      </c>
      <c r="X20" s="11">
        <v>19.5</v>
      </c>
      <c r="Y20" s="11">
        <v>4.2</v>
      </c>
      <c r="Z20" s="11">
        <v>0.33</v>
      </c>
    </row>
    <row r="21" spans="1:26" s="8" customFormat="1" ht="15.6" customHeight="1" x14ac:dyDescent="0.3">
      <c r="B21" s="9"/>
      <c r="C21" s="34" t="s">
        <v>74</v>
      </c>
      <c r="D21" s="34"/>
      <c r="E21" s="34"/>
      <c r="F21" s="34"/>
      <c r="G21" s="10">
        <v>20</v>
      </c>
      <c r="H21" s="13"/>
      <c r="I21" s="11">
        <v>1</v>
      </c>
      <c r="J21" s="35">
        <v>0.2</v>
      </c>
      <c r="K21" s="35"/>
      <c r="L21" s="35">
        <v>9</v>
      </c>
      <c r="M21" s="35"/>
      <c r="N21" s="36">
        <v>44</v>
      </c>
      <c r="O21" s="36"/>
      <c r="P21" s="11">
        <v>1.4E-2</v>
      </c>
      <c r="Q21" s="14" t="s">
        <v>20</v>
      </c>
      <c r="R21" s="37" t="s">
        <v>20</v>
      </c>
      <c r="S21" s="37"/>
      <c r="T21" s="37"/>
      <c r="U21" s="35">
        <v>0.108</v>
      </c>
      <c r="V21" s="35"/>
      <c r="W21" s="11">
        <v>2.76</v>
      </c>
      <c r="X21" s="11">
        <v>12.72</v>
      </c>
      <c r="Y21" s="11">
        <v>3</v>
      </c>
      <c r="Z21" s="11">
        <v>0.372</v>
      </c>
    </row>
    <row r="22" spans="1:26" s="2" customFormat="1" ht="31.35" customHeight="1" x14ac:dyDescent="0.3">
      <c r="B22" s="31" t="s">
        <v>28</v>
      </c>
      <c r="C22" s="31"/>
      <c r="D22" s="31"/>
      <c r="E22" s="31"/>
      <c r="F22" s="31"/>
      <c r="G22" s="4"/>
      <c r="H22" s="55">
        <v>0</v>
      </c>
      <c r="I22" s="15">
        <f>I21+I20+I19+I18+I17+I16</f>
        <v>18.432000000000002</v>
      </c>
      <c r="J22" s="39">
        <f>J21+J20+J19+J18+J17+J16</f>
        <v>20.5</v>
      </c>
      <c r="K22" s="39"/>
      <c r="L22" s="32">
        <f>L21+L20+L19+L18+L17+L16</f>
        <v>87.887999999999991</v>
      </c>
      <c r="M22" s="32"/>
      <c r="N22" s="33">
        <f>N21+N20+N19+N18+N17+N16</f>
        <v>596</v>
      </c>
      <c r="O22" s="33"/>
      <c r="P22" s="15">
        <v>0.28299999999999997</v>
      </c>
      <c r="Q22" s="15">
        <v>39.564999999999998</v>
      </c>
      <c r="R22" s="39">
        <v>25.5</v>
      </c>
      <c r="S22" s="39"/>
      <c r="T22" s="39"/>
      <c r="U22" s="32">
        <v>4.9930000000000003</v>
      </c>
      <c r="V22" s="32"/>
      <c r="W22" s="15">
        <v>101.187</v>
      </c>
      <c r="X22" s="15">
        <v>269.71300000000002</v>
      </c>
      <c r="Y22" s="15">
        <v>78.414000000000001</v>
      </c>
      <c r="Z22" s="15">
        <v>4.8550000000000004</v>
      </c>
    </row>
    <row r="23" spans="1:26" s="2" customFormat="1" ht="16.350000000000001" customHeight="1" x14ac:dyDescent="0.3">
      <c r="A23" s="7"/>
      <c r="B23" s="38" t="s">
        <v>51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s="8" customFormat="1" ht="28.35" customHeight="1" x14ac:dyDescent="0.3">
      <c r="B24" s="9" t="s">
        <v>19</v>
      </c>
      <c r="C24" s="34" t="s">
        <v>54</v>
      </c>
      <c r="D24" s="34"/>
      <c r="E24" s="34"/>
      <c r="F24" s="34"/>
      <c r="G24" s="10">
        <v>120</v>
      </c>
      <c r="H24" s="13"/>
      <c r="I24" s="11">
        <v>0.48</v>
      </c>
      <c r="J24" s="35">
        <v>0.48</v>
      </c>
      <c r="K24" s="35"/>
      <c r="L24" s="35">
        <v>11.76</v>
      </c>
      <c r="M24" s="35"/>
      <c r="N24" s="36">
        <v>56</v>
      </c>
      <c r="O24" s="36"/>
      <c r="P24" s="11">
        <v>3.5999999999999997E-2</v>
      </c>
      <c r="Q24" s="11">
        <v>12</v>
      </c>
      <c r="R24" s="37" t="s">
        <v>20</v>
      </c>
      <c r="S24" s="37"/>
      <c r="T24" s="37"/>
      <c r="U24" s="35">
        <v>0.24</v>
      </c>
      <c r="V24" s="35"/>
      <c r="W24" s="11">
        <v>19.2</v>
      </c>
      <c r="X24" s="11">
        <v>13.2</v>
      </c>
      <c r="Y24" s="11">
        <v>10.8</v>
      </c>
      <c r="Z24" s="11">
        <v>2.64</v>
      </c>
    </row>
    <row r="25" spans="1:26" s="8" customFormat="1" ht="28.35" customHeight="1" x14ac:dyDescent="0.3">
      <c r="B25" s="9" t="s">
        <v>35</v>
      </c>
      <c r="C25" s="34" t="s">
        <v>63</v>
      </c>
      <c r="D25" s="34"/>
      <c r="E25" s="34"/>
      <c r="F25" s="34"/>
      <c r="G25" s="10">
        <v>60</v>
      </c>
      <c r="H25" s="13"/>
      <c r="I25" s="11">
        <v>0.48</v>
      </c>
      <c r="J25" s="35">
        <v>0.06</v>
      </c>
      <c r="K25" s="35"/>
      <c r="L25" s="35">
        <v>1.02</v>
      </c>
      <c r="M25" s="35"/>
      <c r="N25" s="36">
        <v>8</v>
      </c>
      <c r="O25" s="36"/>
      <c r="P25" s="11">
        <v>1.2E-2</v>
      </c>
      <c r="Q25" s="11">
        <v>3</v>
      </c>
      <c r="R25" s="37" t="s">
        <v>20</v>
      </c>
      <c r="S25" s="37"/>
      <c r="T25" s="37"/>
      <c r="U25" s="35">
        <v>0.06</v>
      </c>
      <c r="V25" s="35"/>
      <c r="W25" s="11">
        <v>13.8</v>
      </c>
      <c r="X25" s="11">
        <v>14.4</v>
      </c>
      <c r="Y25" s="11">
        <v>8.4</v>
      </c>
      <c r="Z25" s="11">
        <v>0.36</v>
      </c>
    </row>
    <row r="26" spans="1:26" s="8" customFormat="1" ht="28.35" customHeight="1" x14ac:dyDescent="0.3">
      <c r="B26" s="9" t="s">
        <v>36</v>
      </c>
      <c r="C26" s="34" t="s">
        <v>64</v>
      </c>
      <c r="D26" s="34"/>
      <c r="E26" s="34"/>
      <c r="F26" s="34"/>
      <c r="G26" s="13" t="s">
        <v>37</v>
      </c>
      <c r="H26" s="13"/>
      <c r="I26" s="11">
        <v>11.635999999999999</v>
      </c>
      <c r="J26" s="35">
        <v>10.571999999999999</v>
      </c>
      <c r="K26" s="35"/>
      <c r="L26" s="35">
        <v>4.1029999999999998</v>
      </c>
      <c r="M26" s="35"/>
      <c r="N26" s="36">
        <v>194</v>
      </c>
      <c r="O26" s="36"/>
      <c r="P26" s="11">
        <v>9.4E-2</v>
      </c>
      <c r="Q26" s="11">
        <v>5.0999999999999996</v>
      </c>
      <c r="R26" s="35">
        <v>38</v>
      </c>
      <c r="S26" s="35"/>
      <c r="T26" s="35"/>
      <c r="U26" s="35">
        <v>3.944</v>
      </c>
      <c r="V26" s="35"/>
      <c r="W26" s="11">
        <v>22.468</v>
      </c>
      <c r="X26" s="11">
        <v>140.82300000000001</v>
      </c>
      <c r="Y26" s="11">
        <v>27.411999999999999</v>
      </c>
      <c r="Z26" s="11">
        <v>1.323</v>
      </c>
    </row>
    <row r="27" spans="1:26" s="8" customFormat="1" ht="28.35" customHeight="1" x14ac:dyDescent="0.3">
      <c r="B27" s="9" t="s">
        <v>38</v>
      </c>
      <c r="C27" s="34" t="s">
        <v>65</v>
      </c>
      <c r="D27" s="34"/>
      <c r="E27" s="34"/>
      <c r="F27" s="34"/>
      <c r="G27" s="13" t="s">
        <v>24</v>
      </c>
      <c r="H27" s="13"/>
      <c r="I27" s="11">
        <v>3.8740000000000001</v>
      </c>
      <c r="J27" s="35">
        <v>9.0589999999999993</v>
      </c>
      <c r="K27" s="35"/>
      <c r="L27" s="35">
        <v>31.053999999999998</v>
      </c>
      <c r="M27" s="35"/>
      <c r="N27" s="36">
        <v>178</v>
      </c>
      <c r="O27" s="36"/>
      <c r="P27" s="11">
        <v>4.3999999999999997E-2</v>
      </c>
      <c r="Q27" s="14" t="s">
        <v>20</v>
      </c>
      <c r="R27" s="35">
        <v>47</v>
      </c>
      <c r="S27" s="35"/>
      <c r="T27" s="35"/>
      <c r="U27" s="35">
        <v>0.33400000000000002</v>
      </c>
      <c r="V27" s="35"/>
      <c r="W27" s="11">
        <v>18.18</v>
      </c>
      <c r="X27" s="11">
        <v>86.775000000000006</v>
      </c>
      <c r="Y27" s="11">
        <v>27.66</v>
      </c>
      <c r="Z27" s="11">
        <v>0.65100000000000002</v>
      </c>
    </row>
    <row r="28" spans="1:26" s="8" customFormat="1" ht="28.35" customHeight="1" x14ac:dyDescent="0.3">
      <c r="B28" s="9" t="s">
        <v>39</v>
      </c>
      <c r="C28" s="34" t="s">
        <v>75</v>
      </c>
      <c r="D28" s="34"/>
      <c r="E28" s="34"/>
      <c r="F28" s="34"/>
      <c r="G28" s="13" t="s">
        <v>40</v>
      </c>
      <c r="H28" s="13"/>
      <c r="I28" s="11">
        <v>0.27300000000000002</v>
      </c>
      <c r="J28" s="35">
        <v>5.7000000000000002E-2</v>
      </c>
      <c r="K28" s="35"/>
      <c r="L28" s="35">
        <v>15.23</v>
      </c>
      <c r="M28" s="35"/>
      <c r="N28" s="36">
        <v>63</v>
      </c>
      <c r="O28" s="36"/>
      <c r="P28" s="11">
        <v>3.0000000000000001E-3</v>
      </c>
      <c r="Q28" s="11">
        <v>2.8</v>
      </c>
      <c r="R28" s="37" t="s">
        <v>20</v>
      </c>
      <c r="S28" s="37"/>
      <c r="T28" s="37"/>
      <c r="U28" s="35">
        <v>1.4E-2</v>
      </c>
      <c r="V28" s="35"/>
      <c r="W28" s="11">
        <v>3.25</v>
      </c>
      <c r="X28" s="11">
        <v>1.54</v>
      </c>
      <c r="Y28" s="11">
        <v>0.84</v>
      </c>
      <c r="Z28" s="11">
        <v>8.6999999999999994E-2</v>
      </c>
    </row>
    <row r="29" spans="1:26" s="8" customFormat="1" ht="15.6" customHeight="1" x14ac:dyDescent="0.3">
      <c r="B29" s="9"/>
      <c r="C29" s="34" t="s">
        <v>74</v>
      </c>
      <c r="D29" s="34"/>
      <c r="E29" s="34"/>
      <c r="F29" s="34"/>
      <c r="G29" s="10">
        <v>20</v>
      </c>
      <c r="H29" s="13"/>
      <c r="I29" s="11">
        <v>1</v>
      </c>
      <c r="J29" s="35">
        <v>0.2</v>
      </c>
      <c r="K29" s="35"/>
      <c r="L29" s="35">
        <v>9</v>
      </c>
      <c r="M29" s="35"/>
      <c r="N29" s="36">
        <v>44</v>
      </c>
      <c r="O29" s="36"/>
      <c r="P29" s="11">
        <v>1.4E-2</v>
      </c>
      <c r="Q29" s="14" t="s">
        <v>20</v>
      </c>
      <c r="R29" s="37" t="s">
        <v>20</v>
      </c>
      <c r="S29" s="37"/>
      <c r="T29" s="37"/>
      <c r="U29" s="35">
        <v>0.108</v>
      </c>
      <c r="V29" s="35"/>
      <c r="W29" s="11">
        <v>2.76</v>
      </c>
      <c r="X29" s="11">
        <v>12.72</v>
      </c>
      <c r="Y29" s="11">
        <v>3</v>
      </c>
      <c r="Z29" s="11">
        <v>0.372</v>
      </c>
    </row>
    <row r="30" spans="1:26" s="8" customFormat="1" ht="15.6" customHeight="1" x14ac:dyDescent="0.3">
      <c r="B30" s="9"/>
      <c r="C30" s="34" t="s">
        <v>66</v>
      </c>
      <c r="D30" s="34"/>
      <c r="E30" s="34"/>
      <c r="F30" s="34"/>
      <c r="G30" s="10">
        <v>30</v>
      </c>
      <c r="H30" s="13"/>
      <c r="I30" s="11">
        <v>2.2799999999999998</v>
      </c>
      <c r="J30" s="35">
        <v>0.24</v>
      </c>
      <c r="K30" s="35"/>
      <c r="L30" s="35">
        <v>14.76</v>
      </c>
      <c r="M30" s="35"/>
      <c r="N30" s="36">
        <v>71</v>
      </c>
      <c r="O30" s="36"/>
      <c r="P30" s="11">
        <v>3.3000000000000002E-2</v>
      </c>
      <c r="Q30" s="14" t="s">
        <v>20</v>
      </c>
      <c r="R30" s="37" t="s">
        <v>20</v>
      </c>
      <c r="S30" s="37"/>
      <c r="T30" s="37"/>
      <c r="U30" s="35">
        <v>0.33</v>
      </c>
      <c r="V30" s="35"/>
      <c r="W30" s="11">
        <v>6</v>
      </c>
      <c r="X30" s="11">
        <v>19.5</v>
      </c>
      <c r="Y30" s="11">
        <v>4.2</v>
      </c>
      <c r="Z30" s="11">
        <v>0.33</v>
      </c>
    </row>
    <row r="31" spans="1:26" s="2" customFormat="1" ht="36" customHeight="1" x14ac:dyDescent="0.3">
      <c r="B31" s="31" t="s">
        <v>28</v>
      </c>
      <c r="C31" s="31"/>
      <c r="D31" s="31"/>
      <c r="E31" s="31"/>
      <c r="F31" s="31"/>
      <c r="G31" s="4"/>
      <c r="H31" s="55">
        <v>0</v>
      </c>
      <c r="I31" s="15">
        <f>I30+I29+I28+I27+I26+I25+I24</f>
        <v>20.023</v>
      </c>
      <c r="J31" s="32">
        <f>J30+J29+J28+J27+J26+J25+J24</f>
        <v>20.667999999999999</v>
      </c>
      <c r="K31" s="32"/>
      <c r="L31" s="32">
        <f>L30+L29+L28+L27+L26+L25+L24</f>
        <v>86.926999999999992</v>
      </c>
      <c r="M31" s="32"/>
      <c r="N31" s="33">
        <f>N30+N29+N28+N27+N26+N25+N24</f>
        <v>614</v>
      </c>
      <c r="O31" s="33"/>
      <c r="P31" s="15">
        <v>0.23599999999999999</v>
      </c>
      <c r="Q31" s="16">
        <v>22.9</v>
      </c>
      <c r="R31" s="33">
        <v>85</v>
      </c>
      <c r="S31" s="33"/>
      <c r="T31" s="33"/>
      <c r="U31" s="49">
        <v>5.03</v>
      </c>
      <c r="V31" s="49"/>
      <c r="W31" s="15">
        <v>85.658000000000001</v>
      </c>
      <c r="X31" s="15">
        <v>288.95800000000003</v>
      </c>
      <c r="Y31" s="15">
        <v>82.311999999999998</v>
      </c>
      <c r="Z31" s="15">
        <v>5.7629999999999999</v>
      </c>
    </row>
    <row r="32" spans="1:26" s="22" customFormat="1" ht="16.350000000000001" customHeight="1" x14ac:dyDescent="0.3">
      <c r="A32" s="21"/>
      <c r="B32" s="48" t="s">
        <v>41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s="23" customFormat="1" ht="15.6" customHeight="1" x14ac:dyDescent="0.3">
      <c r="B33" s="24" t="s">
        <v>52</v>
      </c>
      <c r="C33" s="47" t="s">
        <v>67</v>
      </c>
      <c r="D33" s="47"/>
      <c r="E33" s="47"/>
      <c r="F33" s="47"/>
      <c r="G33" s="25">
        <v>80</v>
      </c>
      <c r="H33" s="27"/>
      <c r="I33" s="26">
        <v>1.52</v>
      </c>
      <c r="J33" s="44">
        <v>7.12</v>
      </c>
      <c r="K33" s="44"/>
      <c r="L33" s="44">
        <v>6.16</v>
      </c>
      <c r="M33" s="44"/>
      <c r="N33" s="45">
        <v>95</v>
      </c>
      <c r="O33" s="45"/>
      <c r="P33" s="26">
        <v>1.6E-2</v>
      </c>
      <c r="Q33" s="26">
        <v>5.6</v>
      </c>
      <c r="R33" s="46" t="s">
        <v>20</v>
      </c>
      <c r="S33" s="46"/>
      <c r="T33" s="46"/>
      <c r="U33" s="44">
        <v>2.48</v>
      </c>
      <c r="V33" s="44"/>
      <c r="W33" s="26">
        <v>32.799999999999997</v>
      </c>
      <c r="X33" s="26">
        <v>29.6</v>
      </c>
      <c r="Y33" s="26">
        <v>12</v>
      </c>
      <c r="Z33" s="26">
        <v>0.56000000000000005</v>
      </c>
    </row>
    <row r="34" spans="1:26" s="23" customFormat="1" ht="28.35" customHeight="1" x14ac:dyDescent="0.3">
      <c r="B34" s="24" t="s">
        <v>42</v>
      </c>
      <c r="C34" s="47" t="s">
        <v>68</v>
      </c>
      <c r="D34" s="47"/>
      <c r="E34" s="47"/>
      <c r="F34" s="47"/>
      <c r="G34" s="27" t="s">
        <v>43</v>
      </c>
      <c r="H34" s="27"/>
      <c r="I34" s="26">
        <v>10.407</v>
      </c>
      <c r="J34" s="44">
        <v>9.0540000000000003</v>
      </c>
      <c r="K34" s="44"/>
      <c r="L34" s="44">
        <v>2.806</v>
      </c>
      <c r="M34" s="44"/>
      <c r="N34" s="45">
        <v>142</v>
      </c>
      <c r="O34" s="45"/>
      <c r="P34" s="26">
        <v>9.4E-2</v>
      </c>
      <c r="Q34" s="26">
        <v>4.8780000000000001</v>
      </c>
      <c r="R34" s="44">
        <v>35.78</v>
      </c>
      <c r="S34" s="44"/>
      <c r="T34" s="44"/>
      <c r="U34" s="44">
        <v>1.2370000000000001</v>
      </c>
      <c r="V34" s="44"/>
      <c r="W34" s="26">
        <v>18.026</v>
      </c>
      <c r="X34" s="26">
        <v>156.03800000000001</v>
      </c>
      <c r="Y34" s="26">
        <v>22.577000000000002</v>
      </c>
      <c r="Z34" s="26">
        <v>1.4330000000000001</v>
      </c>
    </row>
    <row r="35" spans="1:26" s="23" customFormat="1" ht="28.35" customHeight="1" x14ac:dyDescent="0.3">
      <c r="B35" s="24" t="s">
        <v>44</v>
      </c>
      <c r="C35" s="47" t="s">
        <v>76</v>
      </c>
      <c r="D35" s="47"/>
      <c r="E35" s="47"/>
      <c r="F35" s="47"/>
      <c r="G35" s="25">
        <v>150</v>
      </c>
      <c r="H35" s="27"/>
      <c r="I35" s="26">
        <v>4.6219999999999999</v>
      </c>
      <c r="J35" s="44">
        <v>3.399</v>
      </c>
      <c r="K35" s="44"/>
      <c r="L35" s="44">
        <v>30.875</v>
      </c>
      <c r="M35" s="44"/>
      <c r="N35" s="45">
        <v>154</v>
      </c>
      <c r="O35" s="45"/>
      <c r="P35" s="26">
        <v>0.29099999999999998</v>
      </c>
      <c r="Q35" s="28" t="s">
        <v>20</v>
      </c>
      <c r="R35" s="44">
        <v>21</v>
      </c>
      <c r="S35" s="44"/>
      <c r="T35" s="44"/>
      <c r="U35" s="44">
        <v>0.46800000000000003</v>
      </c>
      <c r="V35" s="44"/>
      <c r="W35" s="26">
        <v>20.632000000000001</v>
      </c>
      <c r="X35" s="26">
        <v>177.928</v>
      </c>
      <c r="Y35" s="26">
        <v>104.22</v>
      </c>
      <c r="Z35" s="26">
        <v>3.448</v>
      </c>
    </row>
    <row r="36" spans="1:26" s="23" customFormat="1" ht="28.35" customHeight="1" x14ac:dyDescent="0.3">
      <c r="B36" s="24" t="s">
        <v>34</v>
      </c>
      <c r="C36" s="47" t="s">
        <v>53</v>
      </c>
      <c r="D36" s="47"/>
      <c r="E36" s="47"/>
      <c r="F36" s="47"/>
      <c r="G36" s="25">
        <v>200</v>
      </c>
      <c r="H36" s="27"/>
      <c r="I36" s="26">
        <v>0.16</v>
      </c>
      <c r="J36" s="44">
        <v>0.3</v>
      </c>
      <c r="K36" s="44"/>
      <c r="L36" s="44">
        <v>23.12</v>
      </c>
      <c r="M36" s="44"/>
      <c r="N36" s="45">
        <v>109</v>
      </c>
      <c r="O36" s="45"/>
      <c r="P36" s="26">
        <v>2E-3</v>
      </c>
      <c r="Q36" s="28">
        <v>0.8</v>
      </c>
      <c r="R36" s="46" t="s">
        <v>20</v>
      </c>
      <c r="S36" s="46"/>
      <c r="T36" s="46"/>
      <c r="U36" s="46">
        <v>0.2</v>
      </c>
      <c r="V36" s="46"/>
      <c r="W36" s="26">
        <v>5.84</v>
      </c>
      <c r="X36" s="26">
        <v>46</v>
      </c>
      <c r="Y36" s="26">
        <v>33</v>
      </c>
      <c r="Z36" s="26">
        <v>0.96</v>
      </c>
    </row>
    <row r="37" spans="1:26" s="23" customFormat="1" ht="15.6" customHeight="1" x14ac:dyDescent="0.3">
      <c r="B37" s="24"/>
      <c r="C37" s="47" t="s">
        <v>58</v>
      </c>
      <c r="D37" s="47"/>
      <c r="E37" s="47"/>
      <c r="F37" s="47"/>
      <c r="G37" s="25">
        <v>30</v>
      </c>
      <c r="H37" s="27"/>
      <c r="I37" s="26">
        <v>2.2799999999999998</v>
      </c>
      <c r="J37" s="44">
        <v>0.24</v>
      </c>
      <c r="K37" s="44"/>
      <c r="L37" s="44">
        <v>14.76</v>
      </c>
      <c r="M37" s="44"/>
      <c r="N37" s="45">
        <v>71</v>
      </c>
      <c r="O37" s="45"/>
      <c r="P37" s="26">
        <v>3.3000000000000002E-2</v>
      </c>
      <c r="Q37" s="28" t="s">
        <v>20</v>
      </c>
      <c r="R37" s="46" t="s">
        <v>20</v>
      </c>
      <c r="S37" s="46"/>
      <c r="T37" s="46"/>
      <c r="U37" s="44">
        <v>0.33</v>
      </c>
      <c r="V37" s="44"/>
      <c r="W37" s="26">
        <v>6</v>
      </c>
      <c r="X37" s="26">
        <v>19.5</v>
      </c>
      <c r="Y37" s="26">
        <v>4.2</v>
      </c>
      <c r="Z37" s="26">
        <v>0.33</v>
      </c>
    </row>
    <row r="38" spans="1:26" s="23" customFormat="1" ht="15.6" customHeight="1" x14ac:dyDescent="0.3">
      <c r="B38" s="24"/>
      <c r="C38" s="34" t="s">
        <v>74</v>
      </c>
      <c r="D38" s="34"/>
      <c r="E38" s="34"/>
      <c r="F38" s="34"/>
      <c r="G38" s="25">
        <v>20</v>
      </c>
      <c r="H38" s="27"/>
      <c r="I38" s="26">
        <v>1</v>
      </c>
      <c r="J38" s="44">
        <v>0.2</v>
      </c>
      <c r="K38" s="44"/>
      <c r="L38" s="44">
        <v>9</v>
      </c>
      <c r="M38" s="44"/>
      <c r="N38" s="45">
        <v>44</v>
      </c>
      <c r="O38" s="45"/>
      <c r="P38" s="26">
        <v>1.4E-2</v>
      </c>
      <c r="Q38" s="28" t="s">
        <v>20</v>
      </c>
      <c r="R38" s="46" t="s">
        <v>20</v>
      </c>
      <c r="S38" s="46"/>
      <c r="T38" s="46"/>
      <c r="U38" s="44">
        <v>0.108</v>
      </c>
      <c r="V38" s="44"/>
      <c r="W38" s="26">
        <v>2.76</v>
      </c>
      <c r="X38" s="26">
        <v>12.72</v>
      </c>
      <c r="Y38" s="26">
        <v>3</v>
      </c>
      <c r="Z38" s="26">
        <v>0.372</v>
      </c>
    </row>
    <row r="39" spans="1:26" s="22" customFormat="1" ht="31.35" customHeight="1" x14ac:dyDescent="0.3">
      <c r="B39" s="40" t="s">
        <v>28</v>
      </c>
      <c r="C39" s="40"/>
      <c r="D39" s="40"/>
      <c r="E39" s="40"/>
      <c r="F39" s="40"/>
      <c r="G39" s="29"/>
      <c r="H39" s="56">
        <v>0</v>
      </c>
      <c r="I39" s="30">
        <f>I38+I37+I36+I35+I34+I33</f>
        <v>19.989000000000001</v>
      </c>
      <c r="J39" s="41">
        <f>J38+J37+J36+J35+J34+J33</f>
        <v>20.313000000000002</v>
      </c>
      <c r="K39" s="41"/>
      <c r="L39" s="41">
        <f>L38+L37+L36+L35+L34+L33</f>
        <v>86.720999999999989</v>
      </c>
      <c r="M39" s="41"/>
      <c r="N39" s="42">
        <f>N38+N37+N36+N35+N34+N33</f>
        <v>615</v>
      </c>
      <c r="O39" s="42"/>
      <c r="P39" s="30">
        <v>0.45300000000000001</v>
      </c>
      <c r="Q39" s="30">
        <v>10.478</v>
      </c>
      <c r="R39" s="43">
        <v>56.78</v>
      </c>
      <c r="S39" s="43"/>
      <c r="T39" s="43"/>
      <c r="U39" s="41">
        <v>4.6230000000000002</v>
      </c>
      <c r="V39" s="41"/>
      <c r="W39" s="30">
        <v>84.438000000000002</v>
      </c>
      <c r="X39" s="30">
        <v>398.536</v>
      </c>
      <c r="Y39" s="30">
        <v>149.74700000000001</v>
      </c>
      <c r="Z39" s="30">
        <v>6.3650000000000002</v>
      </c>
    </row>
    <row r="40" spans="1:26" s="2" customFormat="1" ht="16.350000000000001" customHeight="1" x14ac:dyDescent="0.3">
      <c r="A40" s="7"/>
      <c r="B40" s="38" t="s">
        <v>45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s="8" customFormat="1" ht="28.35" customHeight="1" x14ac:dyDescent="0.3">
      <c r="B41" s="9" t="s">
        <v>19</v>
      </c>
      <c r="C41" s="34" t="s">
        <v>54</v>
      </c>
      <c r="D41" s="34"/>
      <c r="E41" s="34"/>
      <c r="F41" s="34"/>
      <c r="G41" s="10">
        <v>120</v>
      </c>
      <c r="H41" s="13"/>
      <c r="I41" s="11">
        <v>0.48</v>
      </c>
      <c r="J41" s="35">
        <v>0.48</v>
      </c>
      <c r="K41" s="35"/>
      <c r="L41" s="35">
        <v>11.76</v>
      </c>
      <c r="M41" s="35"/>
      <c r="N41" s="36">
        <v>56</v>
      </c>
      <c r="O41" s="36"/>
      <c r="P41" s="11">
        <v>3.5999999999999997E-2</v>
      </c>
      <c r="Q41" s="11">
        <v>12</v>
      </c>
      <c r="R41" s="37" t="s">
        <v>20</v>
      </c>
      <c r="S41" s="37"/>
      <c r="T41" s="37"/>
      <c r="U41" s="35">
        <v>0.24</v>
      </c>
      <c r="V41" s="35"/>
      <c r="W41" s="11">
        <v>19.2</v>
      </c>
      <c r="X41" s="11">
        <v>13.2</v>
      </c>
      <c r="Y41" s="11">
        <v>10.8</v>
      </c>
      <c r="Z41" s="11">
        <v>2.64</v>
      </c>
    </row>
    <row r="42" spans="1:26" s="8" customFormat="1" ht="28.35" customHeight="1" x14ac:dyDescent="0.3">
      <c r="B42" s="9" t="s">
        <v>46</v>
      </c>
      <c r="C42" s="34" t="s">
        <v>69</v>
      </c>
      <c r="D42" s="34"/>
      <c r="E42" s="34"/>
      <c r="F42" s="34"/>
      <c r="G42" s="10">
        <v>80</v>
      </c>
      <c r="H42" s="13"/>
      <c r="I42" s="11">
        <v>1.1399999999999999</v>
      </c>
      <c r="J42" s="35">
        <v>4.8710000000000004</v>
      </c>
      <c r="K42" s="35"/>
      <c r="L42" s="35">
        <v>6.6879999999999997</v>
      </c>
      <c r="M42" s="35"/>
      <c r="N42" s="36">
        <v>75</v>
      </c>
      <c r="O42" s="36"/>
      <c r="P42" s="11">
        <v>1.4999999999999999E-2</v>
      </c>
      <c r="Q42" s="11">
        <v>7.6</v>
      </c>
      <c r="R42" s="37" t="s">
        <v>20</v>
      </c>
      <c r="S42" s="37"/>
      <c r="T42" s="37"/>
      <c r="U42" s="35">
        <v>2.1880000000000002</v>
      </c>
      <c r="V42" s="35"/>
      <c r="W42" s="11">
        <v>28.12</v>
      </c>
      <c r="X42" s="11">
        <v>32.776000000000003</v>
      </c>
      <c r="Y42" s="11">
        <v>16.72</v>
      </c>
      <c r="Z42" s="11">
        <v>1.0640000000000001</v>
      </c>
    </row>
    <row r="43" spans="1:26" s="8" customFormat="1" ht="28.35" customHeight="1" x14ac:dyDescent="0.3">
      <c r="B43" s="9" t="s">
        <v>47</v>
      </c>
      <c r="C43" s="34" t="s">
        <v>70</v>
      </c>
      <c r="D43" s="34"/>
      <c r="E43" s="34"/>
      <c r="F43" s="34"/>
      <c r="G43" s="10">
        <v>180</v>
      </c>
      <c r="H43" s="13"/>
      <c r="I43" s="11">
        <v>14.118</v>
      </c>
      <c r="J43" s="35">
        <v>14.92</v>
      </c>
      <c r="K43" s="35"/>
      <c r="L43" s="35">
        <v>22.045000000000002</v>
      </c>
      <c r="M43" s="35"/>
      <c r="N43" s="36">
        <v>242</v>
      </c>
      <c r="O43" s="36"/>
      <c r="P43" s="11">
        <v>0.23899999999999999</v>
      </c>
      <c r="Q43" s="11">
        <v>29.314</v>
      </c>
      <c r="R43" s="35">
        <v>5.12</v>
      </c>
      <c r="S43" s="35"/>
      <c r="T43" s="35"/>
      <c r="U43" s="35">
        <v>3.9729999999999999</v>
      </c>
      <c r="V43" s="35"/>
      <c r="W43" s="11">
        <v>33.404000000000003</v>
      </c>
      <c r="X43" s="11">
        <v>280.83199999999999</v>
      </c>
      <c r="Y43" s="11">
        <v>56.713000000000001</v>
      </c>
      <c r="Z43" s="11">
        <v>4.1580000000000004</v>
      </c>
    </row>
    <row r="44" spans="1:26" s="8" customFormat="1" ht="28.35" customHeight="1" x14ac:dyDescent="0.3">
      <c r="B44" s="9" t="s">
        <v>48</v>
      </c>
      <c r="C44" s="34" t="s">
        <v>71</v>
      </c>
      <c r="D44" s="34"/>
      <c r="E44" s="34"/>
      <c r="F44" s="34"/>
      <c r="G44" s="10">
        <v>200</v>
      </c>
      <c r="H44" s="13"/>
      <c r="I44" s="11">
        <v>1</v>
      </c>
      <c r="J44" s="37">
        <v>0.08</v>
      </c>
      <c r="K44" s="37"/>
      <c r="L44" s="35">
        <v>23.56</v>
      </c>
      <c r="M44" s="35"/>
      <c r="N44" s="36">
        <v>128</v>
      </c>
      <c r="O44" s="36"/>
      <c r="P44" s="11">
        <v>0.02</v>
      </c>
      <c r="Q44" s="14">
        <v>0.8</v>
      </c>
      <c r="R44" s="35"/>
      <c r="S44" s="35"/>
      <c r="T44" s="35"/>
      <c r="U44" s="35">
        <v>1.1000000000000001</v>
      </c>
      <c r="V44" s="35"/>
      <c r="W44" s="11">
        <v>33.799999999999997</v>
      </c>
      <c r="X44" s="11">
        <v>30.4</v>
      </c>
      <c r="Y44" s="11">
        <v>21.8</v>
      </c>
      <c r="Z44" s="11">
        <v>0.7</v>
      </c>
    </row>
    <row r="45" spans="1:26" s="8" customFormat="1" ht="15.6" customHeight="1" x14ac:dyDescent="0.3">
      <c r="B45" s="9"/>
      <c r="C45" s="34" t="s">
        <v>74</v>
      </c>
      <c r="D45" s="34"/>
      <c r="E45" s="34"/>
      <c r="F45" s="34"/>
      <c r="G45" s="10">
        <v>20</v>
      </c>
      <c r="H45" s="13"/>
      <c r="I45" s="11">
        <v>1</v>
      </c>
      <c r="J45" s="35">
        <v>0.2</v>
      </c>
      <c r="K45" s="35"/>
      <c r="L45" s="35">
        <v>9</v>
      </c>
      <c r="M45" s="35"/>
      <c r="N45" s="36">
        <v>44</v>
      </c>
      <c r="O45" s="36"/>
      <c r="P45" s="11">
        <v>1.4E-2</v>
      </c>
      <c r="Q45" s="14" t="s">
        <v>20</v>
      </c>
      <c r="R45" s="37" t="s">
        <v>20</v>
      </c>
      <c r="S45" s="37"/>
      <c r="T45" s="37"/>
      <c r="U45" s="35">
        <v>0.108</v>
      </c>
      <c r="V45" s="35"/>
      <c r="W45" s="11">
        <v>2.76</v>
      </c>
      <c r="X45" s="11">
        <v>12.72</v>
      </c>
      <c r="Y45" s="11">
        <v>3</v>
      </c>
      <c r="Z45" s="11">
        <v>0.372</v>
      </c>
    </row>
    <row r="46" spans="1:26" s="8" customFormat="1" ht="15.6" customHeight="1" x14ac:dyDescent="0.3">
      <c r="B46" s="9"/>
      <c r="C46" s="34" t="s">
        <v>58</v>
      </c>
      <c r="D46" s="34"/>
      <c r="E46" s="34"/>
      <c r="F46" s="34"/>
      <c r="G46" s="10">
        <v>30</v>
      </c>
      <c r="H46" s="13"/>
      <c r="I46" s="11">
        <v>2.2799999999999998</v>
      </c>
      <c r="J46" s="35">
        <v>0.24</v>
      </c>
      <c r="K46" s="35"/>
      <c r="L46" s="35">
        <v>14.76</v>
      </c>
      <c r="M46" s="35"/>
      <c r="N46" s="36">
        <v>71</v>
      </c>
      <c r="O46" s="36"/>
      <c r="P46" s="11">
        <v>3.3000000000000002E-2</v>
      </c>
      <c r="Q46" s="14" t="s">
        <v>20</v>
      </c>
      <c r="R46" s="37" t="s">
        <v>20</v>
      </c>
      <c r="S46" s="37"/>
      <c r="T46" s="37"/>
      <c r="U46" s="35">
        <v>0.33</v>
      </c>
      <c r="V46" s="35"/>
      <c r="W46" s="11">
        <v>6</v>
      </c>
      <c r="X46" s="11">
        <v>19.5</v>
      </c>
      <c r="Y46" s="11">
        <v>4.2</v>
      </c>
      <c r="Z46" s="11">
        <v>0.33</v>
      </c>
    </row>
    <row r="47" spans="1:26" s="2" customFormat="1" ht="31.35" customHeight="1" x14ac:dyDescent="0.3">
      <c r="B47" s="31" t="s">
        <v>28</v>
      </c>
      <c r="C47" s="31"/>
      <c r="D47" s="31"/>
      <c r="E47" s="31"/>
      <c r="F47" s="31"/>
      <c r="G47" s="4"/>
      <c r="H47" s="55">
        <v>0</v>
      </c>
      <c r="I47" s="15">
        <f>I46+I45+I44+I43+I42+I41</f>
        <v>20.018000000000001</v>
      </c>
      <c r="J47" s="32">
        <f>J46+J45+J44+J43+J42+J41</f>
        <v>20.791</v>
      </c>
      <c r="K47" s="32"/>
      <c r="L47" s="32">
        <f>L46+L45+L44+L43+L42+L41</f>
        <v>87.813000000000002</v>
      </c>
      <c r="M47" s="32"/>
      <c r="N47" s="33">
        <f>N46+N45+N44+N43+N42+N41</f>
        <v>616</v>
      </c>
      <c r="O47" s="33"/>
      <c r="P47" s="15">
        <v>0.63700000000000001</v>
      </c>
      <c r="Q47" s="15">
        <v>48.914000000000001</v>
      </c>
      <c r="R47" s="39">
        <v>5.3</v>
      </c>
      <c r="S47" s="39"/>
      <c r="T47" s="39"/>
      <c r="U47" s="32">
        <v>9.8390000000000004</v>
      </c>
      <c r="V47" s="32"/>
      <c r="W47" s="15">
        <v>290.084</v>
      </c>
      <c r="X47" s="15">
        <v>519.02800000000002</v>
      </c>
      <c r="Y47" s="15">
        <v>171.43299999999999</v>
      </c>
      <c r="Z47" s="15">
        <v>12.224</v>
      </c>
    </row>
    <row r="48" spans="1:26" s="2" customFormat="1" ht="16.350000000000001" customHeight="1" x14ac:dyDescent="0.3">
      <c r="A48" s="7"/>
      <c r="B48" s="38" t="s">
        <v>49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2:26" s="8" customFormat="1" ht="28.35" customHeight="1" x14ac:dyDescent="0.3">
      <c r="B49" s="9" t="s">
        <v>21</v>
      </c>
      <c r="C49" s="34" t="s">
        <v>55</v>
      </c>
      <c r="D49" s="34"/>
      <c r="E49" s="34"/>
      <c r="F49" s="34"/>
      <c r="G49" s="10">
        <v>80</v>
      </c>
      <c r="H49" s="13"/>
      <c r="I49" s="11">
        <v>1.31</v>
      </c>
      <c r="J49" s="35">
        <v>4.069</v>
      </c>
      <c r="K49" s="35"/>
      <c r="L49" s="35">
        <v>6.1760000000000002</v>
      </c>
      <c r="M49" s="35"/>
      <c r="N49" s="36">
        <v>69</v>
      </c>
      <c r="O49" s="36"/>
      <c r="P49" s="11">
        <v>1.4999999999999999E-2</v>
      </c>
      <c r="Q49" s="11">
        <v>21.838999999999999</v>
      </c>
      <c r="R49" s="37" t="s">
        <v>20</v>
      </c>
      <c r="S49" s="37"/>
      <c r="T49" s="37"/>
      <c r="U49" s="35">
        <v>1.833</v>
      </c>
      <c r="V49" s="35"/>
      <c r="W49" s="11">
        <v>35.063000000000002</v>
      </c>
      <c r="X49" s="11">
        <v>22.646999999999998</v>
      </c>
      <c r="Y49" s="11">
        <v>11.648</v>
      </c>
      <c r="Z49" s="11">
        <v>0.44900000000000001</v>
      </c>
    </row>
    <row r="50" spans="2:26" s="8" customFormat="1" ht="15.6" customHeight="1" x14ac:dyDescent="0.3">
      <c r="B50" s="9" t="s">
        <v>50</v>
      </c>
      <c r="C50" s="34" t="s">
        <v>72</v>
      </c>
      <c r="D50" s="34"/>
      <c r="E50" s="34"/>
      <c r="F50" s="34"/>
      <c r="G50" s="10">
        <v>100</v>
      </c>
      <c r="H50" s="13"/>
      <c r="I50" s="11">
        <v>9.1</v>
      </c>
      <c r="J50" s="35">
        <v>9.8940000000000001</v>
      </c>
      <c r="K50" s="35"/>
      <c r="L50" s="35">
        <v>4.8</v>
      </c>
      <c r="M50" s="35"/>
      <c r="N50" s="36">
        <v>164</v>
      </c>
      <c r="O50" s="36"/>
      <c r="P50" s="11">
        <v>0.03</v>
      </c>
      <c r="Q50" s="14" t="s">
        <v>20</v>
      </c>
      <c r="R50" s="37" t="s">
        <v>20</v>
      </c>
      <c r="S50" s="37"/>
      <c r="T50" s="37"/>
      <c r="U50" s="35">
        <v>0.5</v>
      </c>
      <c r="V50" s="35"/>
      <c r="W50" s="11">
        <v>25</v>
      </c>
      <c r="X50" s="11">
        <v>139.001</v>
      </c>
      <c r="Y50" s="11">
        <v>15</v>
      </c>
      <c r="Z50" s="11">
        <v>1.8</v>
      </c>
    </row>
    <row r="51" spans="2:26" s="8" customFormat="1" ht="28.35" customHeight="1" x14ac:dyDescent="0.3">
      <c r="B51" s="9" t="s">
        <v>23</v>
      </c>
      <c r="C51" s="34" t="s">
        <v>77</v>
      </c>
      <c r="D51" s="34"/>
      <c r="E51" s="34"/>
      <c r="F51" s="34"/>
      <c r="G51" s="13" t="s">
        <v>24</v>
      </c>
      <c r="H51" s="13"/>
      <c r="I51" s="11">
        <v>5.6840000000000002</v>
      </c>
      <c r="J51" s="35">
        <v>6.093</v>
      </c>
      <c r="K51" s="35"/>
      <c r="L51" s="35">
        <v>20.988</v>
      </c>
      <c r="M51" s="35"/>
      <c r="N51" s="36">
        <v>165</v>
      </c>
      <c r="O51" s="36"/>
      <c r="P51" s="11">
        <v>8.7999999999999995E-2</v>
      </c>
      <c r="Q51" s="14" t="s">
        <v>20</v>
      </c>
      <c r="R51" s="35">
        <v>41</v>
      </c>
      <c r="S51" s="35"/>
      <c r="T51" s="35"/>
      <c r="U51" s="35">
        <v>0.86599999999999999</v>
      </c>
      <c r="V51" s="35"/>
      <c r="W51" s="11">
        <v>17.657</v>
      </c>
      <c r="X51" s="11">
        <v>48.509</v>
      </c>
      <c r="Y51" s="11">
        <v>8.4789999999999992</v>
      </c>
      <c r="Z51" s="11">
        <v>0.879</v>
      </c>
    </row>
    <row r="52" spans="2:26" s="8" customFormat="1" ht="28.35" customHeight="1" x14ac:dyDescent="0.3">
      <c r="B52" s="9" t="s">
        <v>34</v>
      </c>
      <c r="C52" s="34" t="s">
        <v>73</v>
      </c>
      <c r="D52" s="34"/>
      <c r="E52" s="34"/>
      <c r="F52" s="34"/>
      <c r="G52" s="10">
        <v>200</v>
      </c>
      <c r="H52" s="13"/>
      <c r="I52" s="11">
        <v>0.15</v>
      </c>
      <c r="J52" s="35">
        <v>0.1</v>
      </c>
      <c r="K52" s="35"/>
      <c r="L52" s="35">
        <v>25.777000000000001</v>
      </c>
      <c r="M52" s="35"/>
      <c r="N52" s="36">
        <v>96</v>
      </c>
      <c r="O52" s="36"/>
      <c r="P52" s="11">
        <v>8.0000000000000002E-3</v>
      </c>
      <c r="Q52" s="11">
        <v>50</v>
      </c>
      <c r="R52" s="37" t="s">
        <v>20</v>
      </c>
      <c r="S52" s="37"/>
      <c r="T52" s="37"/>
      <c r="U52" s="35">
        <v>0.17499999999999999</v>
      </c>
      <c r="V52" s="35"/>
      <c r="W52" s="11">
        <v>9.7200000000000006</v>
      </c>
      <c r="X52" s="11">
        <v>8.25</v>
      </c>
      <c r="Y52" s="11">
        <v>7.75</v>
      </c>
      <c r="Z52" s="11">
        <v>0.39700000000000002</v>
      </c>
    </row>
    <row r="53" spans="2:26" s="8" customFormat="1" ht="15.6" customHeight="1" x14ac:dyDescent="0.3">
      <c r="B53" s="9"/>
      <c r="C53" s="34" t="s">
        <v>74</v>
      </c>
      <c r="D53" s="34"/>
      <c r="E53" s="34"/>
      <c r="F53" s="34"/>
      <c r="G53" s="10">
        <v>20</v>
      </c>
      <c r="H53" s="13"/>
      <c r="I53" s="11">
        <v>1</v>
      </c>
      <c r="J53" s="35">
        <v>0.2</v>
      </c>
      <c r="K53" s="35"/>
      <c r="L53" s="35">
        <v>9</v>
      </c>
      <c r="M53" s="35"/>
      <c r="N53" s="36">
        <v>44</v>
      </c>
      <c r="O53" s="36"/>
      <c r="P53" s="11">
        <v>1.4E-2</v>
      </c>
      <c r="Q53" s="14" t="s">
        <v>20</v>
      </c>
      <c r="R53" s="37" t="s">
        <v>20</v>
      </c>
      <c r="S53" s="37"/>
      <c r="T53" s="37"/>
      <c r="U53" s="35">
        <v>0.108</v>
      </c>
      <c r="V53" s="35"/>
      <c r="W53" s="11">
        <v>2.76</v>
      </c>
      <c r="X53" s="11">
        <v>12.72</v>
      </c>
      <c r="Y53" s="11">
        <v>3</v>
      </c>
      <c r="Z53" s="11">
        <v>0.372</v>
      </c>
    </row>
    <row r="54" spans="2:26" s="8" customFormat="1" ht="15.6" customHeight="1" x14ac:dyDescent="0.3">
      <c r="B54" s="9"/>
      <c r="C54" s="34" t="s">
        <v>58</v>
      </c>
      <c r="D54" s="34"/>
      <c r="E54" s="34"/>
      <c r="F54" s="34"/>
      <c r="G54" s="10">
        <v>30</v>
      </c>
      <c r="H54" s="13"/>
      <c r="I54" s="11">
        <v>2.2799999999999998</v>
      </c>
      <c r="J54" s="35">
        <v>0.24</v>
      </c>
      <c r="K54" s="35"/>
      <c r="L54" s="35">
        <v>14.76</v>
      </c>
      <c r="M54" s="35"/>
      <c r="N54" s="36">
        <v>71</v>
      </c>
      <c r="O54" s="36"/>
      <c r="P54" s="11">
        <v>3.3000000000000002E-2</v>
      </c>
      <c r="Q54" s="14" t="s">
        <v>20</v>
      </c>
      <c r="R54" s="37" t="s">
        <v>20</v>
      </c>
      <c r="S54" s="37"/>
      <c r="T54" s="37"/>
      <c r="U54" s="35">
        <v>0.33</v>
      </c>
      <c r="V54" s="35"/>
      <c r="W54" s="11">
        <v>6</v>
      </c>
      <c r="X54" s="11">
        <v>19.5</v>
      </c>
      <c r="Y54" s="11">
        <v>4.2</v>
      </c>
      <c r="Z54" s="11">
        <v>0.33</v>
      </c>
    </row>
    <row r="55" spans="2:26" s="2" customFormat="1" ht="31.35" customHeight="1" x14ac:dyDescent="0.3">
      <c r="B55" s="31" t="s">
        <v>28</v>
      </c>
      <c r="C55" s="31"/>
      <c r="D55" s="31"/>
      <c r="E55" s="31"/>
      <c r="F55" s="31"/>
      <c r="G55" s="4"/>
      <c r="H55" s="55">
        <v>0</v>
      </c>
      <c r="I55" s="15">
        <f>I54+I53+I52+I51+I50+I49</f>
        <v>19.523999999999997</v>
      </c>
      <c r="J55" s="32">
        <f>J54+J53+J52+J51+J50+J49</f>
        <v>20.596</v>
      </c>
      <c r="K55" s="32"/>
      <c r="L55" s="32">
        <f>L54+L53+L52+L51+L50+L49</f>
        <v>81.501000000000005</v>
      </c>
      <c r="M55" s="32"/>
      <c r="N55" s="33">
        <f>N54+N53+N52+N51+N50+N49</f>
        <v>609</v>
      </c>
      <c r="O55" s="33"/>
      <c r="P55" s="15">
        <v>0.188</v>
      </c>
      <c r="Q55" s="15">
        <v>71.838999999999999</v>
      </c>
      <c r="R55" s="33">
        <v>41</v>
      </c>
      <c r="S55" s="33"/>
      <c r="T55" s="33"/>
      <c r="U55" s="32">
        <v>3.8119999999999998</v>
      </c>
      <c r="V55" s="32"/>
      <c r="W55" s="16">
        <v>96.2</v>
      </c>
      <c r="X55" s="15">
        <v>250.62700000000001</v>
      </c>
      <c r="Y55" s="15">
        <v>50.076999999999998</v>
      </c>
      <c r="Z55" s="15">
        <v>4.2270000000000003</v>
      </c>
    </row>
    <row r="56" spans="2:26" s="17" customFormat="1" ht="10.5" customHeight="1" x14ac:dyDescent="0.25">
      <c r="H56" s="57"/>
    </row>
    <row r="57" spans="2:26" s="18" customFormat="1" ht="15.75" customHeight="1" x14ac:dyDescent="0.2">
      <c r="B57" s="19"/>
      <c r="H57" s="58"/>
      <c r="M57" s="20"/>
      <c r="N57" s="20"/>
      <c r="T57" s="19"/>
      <c r="U57" s="19"/>
    </row>
  </sheetData>
  <mergeCells count="280">
    <mergeCell ref="B1:Z1"/>
    <mergeCell ref="B2:Z2"/>
    <mergeCell ref="B3:Z3"/>
    <mergeCell ref="C4:F4"/>
    <mergeCell ref="J4:K4"/>
    <mergeCell ref="L4:M4"/>
    <mergeCell ref="N4:O4"/>
    <mergeCell ref="R4:T4"/>
    <mergeCell ref="U4:V4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C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B23:Z23"/>
    <mergeCell ref="C24:F24"/>
    <mergeCell ref="J24:K24"/>
    <mergeCell ref="L24:M24"/>
    <mergeCell ref="N24:O24"/>
    <mergeCell ref="R24:T24"/>
    <mergeCell ref="U24:V24"/>
    <mergeCell ref="B22:F22"/>
    <mergeCell ref="J22:K22"/>
    <mergeCell ref="L22:M22"/>
    <mergeCell ref="N22:O22"/>
    <mergeCell ref="R22:T22"/>
    <mergeCell ref="U22:V22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C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B32:Z32"/>
    <mergeCell ref="C33:F33"/>
    <mergeCell ref="J33:K33"/>
    <mergeCell ref="L33:M33"/>
    <mergeCell ref="N33:O33"/>
    <mergeCell ref="R33:T33"/>
    <mergeCell ref="U33:V33"/>
    <mergeCell ref="B31:F31"/>
    <mergeCell ref="J31:K31"/>
    <mergeCell ref="L31:M31"/>
    <mergeCell ref="N31:O31"/>
    <mergeCell ref="R31:T31"/>
    <mergeCell ref="U31:V31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B39:F39"/>
    <mergeCell ref="J39:K39"/>
    <mergeCell ref="L39:M39"/>
    <mergeCell ref="N39:O39"/>
    <mergeCell ref="R39:T39"/>
    <mergeCell ref="U39:V39"/>
    <mergeCell ref="C38:F38"/>
    <mergeCell ref="J38:K38"/>
    <mergeCell ref="L38:M38"/>
    <mergeCell ref="N38:O38"/>
    <mergeCell ref="R38:T38"/>
    <mergeCell ref="U38:V38"/>
    <mergeCell ref="C42:F42"/>
    <mergeCell ref="J42:K42"/>
    <mergeCell ref="L42:M42"/>
    <mergeCell ref="N42:O42"/>
    <mergeCell ref="R42:T42"/>
    <mergeCell ref="U42:V42"/>
    <mergeCell ref="B40:Z40"/>
    <mergeCell ref="C41:F41"/>
    <mergeCell ref="J41:K41"/>
    <mergeCell ref="L41:M41"/>
    <mergeCell ref="N41:O41"/>
    <mergeCell ref="R41:T41"/>
    <mergeCell ref="U41:V41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C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B48:Z48"/>
    <mergeCell ref="C49:F49"/>
    <mergeCell ref="J49:K49"/>
    <mergeCell ref="L49:M49"/>
    <mergeCell ref="N49:O49"/>
    <mergeCell ref="R49:T49"/>
    <mergeCell ref="U49:V49"/>
    <mergeCell ref="B47:F47"/>
    <mergeCell ref="J47:K47"/>
    <mergeCell ref="L47:M47"/>
    <mergeCell ref="N47:O47"/>
    <mergeCell ref="R47:T47"/>
    <mergeCell ref="U47:V47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C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  <mergeCell ref="B55:F55"/>
    <mergeCell ref="J55:K55"/>
    <mergeCell ref="L55:M55"/>
    <mergeCell ref="N55:O55"/>
    <mergeCell ref="R55:T55"/>
    <mergeCell ref="U55:V55"/>
    <mergeCell ref="C54:F54"/>
    <mergeCell ref="J54:K54"/>
    <mergeCell ref="L54:M54"/>
    <mergeCell ref="N54:O54"/>
    <mergeCell ref="R54:T54"/>
    <mergeCell ref="U54:V54"/>
  </mergeCells>
  <pageMargins left="0.35433070866141736" right="0.23622047244094485" top="0" bottom="0" header="0.3" footer="0.3"/>
  <pageSetup paperSize="9" scale="57" fitToHeight="0" orientation="landscape" r:id="rId1"/>
  <rowBreaks count="1" manualBreakCount="1">
    <brk id="3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2021-02-26T12:57:38Z</cp:lastPrinted>
  <dcterms:created xsi:type="dcterms:W3CDTF">2021-02-26T05:40:31Z</dcterms:created>
  <dcterms:modified xsi:type="dcterms:W3CDTF">2021-03-01T15:32:56Z</dcterms:modified>
</cp:coreProperties>
</file>